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1460" windowHeight="6360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D40" i="1"/>
  <c r="D35"/>
  <c r="D32"/>
  <c r="D19"/>
  <c r="D39"/>
  <c r="D37"/>
</calcChain>
</file>

<file path=xl/sharedStrings.xml><?xml version="1.0" encoding="utf-8"?>
<sst xmlns="http://schemas.openxmlformats.org/spreadsheetml/2006/main" count="111" uniqueCount="51">
  <si>
    <t>Istarska 3, Osijek</t>
  </si>
  <si>
    <t>r. br.</t>
  </si>
  <si>
    <t>broj konta</t>
  </si>
  <si>
    <t>PLAN NABAVE ZA 2013. GODINU</t>
  </si>
  <si>
    <t xml:space="preserve"> Predmet nabave</t>
  </si>
  <si>
    <t>Vrsta postupka</t>
  </si>
  <si>
    <t>bagatelna nabava</t>
  </si>
  <si>
    <t>Procijenjena vrijednost nabave</t>
  </si>
  <si>
    <t>Ugovorni sporazum</t>
  </si>
  <si>
    <t>Planirani početak i trajanje ugovora/sporazuma</t>
  </si>
  <si>
    <t>Uredski materijal</t>
  </si>
  <si>
    <t>Materijal i sredstva za čišćenje i održavanje</t>
  </si>
  <si>
    <t>Materijal i sirovine</t>
  </si>
  <si>
    <t>Toplinska energija</t>
  </si>
  <si>
    <t>Usluge tekućeg i investicijskog održavanja postrojenja i oporeme</t>
  </si>
  <si>
    <t>Usluge telefona i telefaxa</t>
  </si>
  <si>
    <t>Poštarina</t>
  </si>
  <si>
    <t>Opskrba vodom</t>
  </si>
  <si>
    <t>Iznošenje i odvoz smeća</t>
  </si>
  <si>
    <t>Ostale komunalne usluge</t>
  </si>
  <si>
    <t>Obvezni i preventivni zdravstveni pregledi zaposlenika</t>
  </si>
  <si>
    <t>Ostale intelektualne usluge</t>
  </si>
  <si>
    <t>Računalne usluge</t>
  </si>
  <si>
    <t>Ostale nespomenute usluge</t>
  </si>
  <si>
    <t>Reprezentacija</t>
  </si>
  <si>
    <t>Ostali nespomenuti rashodi</t>
  </si>
  <si>
    <t>Usluge platnog prometa</t>
  </si>
  <si>
    <t>Rashodi za materijal i energiju</t>
  </si>
  <si>
    <t>Literatura</t>
  </si>
  <si>
    <t>UKUPNO:</t>
  </si>
  <si>
    <t>Motorni benzini i dizel gorivo</t>
  </si>
  <si>
    <t>Rashodi za usluge</t>
  </si>
  <si>
    <t>Ostali financijski rashodi</t>
  </si>
  <si>
    <t>Postrojenja i oprema</t>
  </si>
  <si>
    <t>Ostali nespomenuti rashodi poslov.</t>
  </si>
  <si>
    <t>12 mjeseci</t>
  </si>
  <si>
    <t>Narudžbenica</t>
  </si>
  <si>
    <t>Ugovor</t>
  </si>
  <si>
    <t>Račun</t>
  </si>
  <si>
    <t>Rješenje</t>
  </si>
  <si>
    <t>prema potrebi</t>
  </si>
  <si>
    <t>Računala i računalna oprema</t>
  </si>
  <si>
    <t xml:space="preserve">Klasa: </t>
  </si>
  <si>
    <t>Urbroj:</t>
  </si>
  <si>
    <t xml:space="preserve">Osijek, </t>
  </si>
  <si>
    <t>Školski odbor na ___ sjednici održanoj dana _______________donio je</t>
  </si>
  <si>
    <t>ELEKTROTEHNIČKA I PROMETNA ŠKOLA OSIJEK</t>
  </si>
  <si>
    <t xml:space="preserve">Na temelju članka 20. Zakona o javnoj nabavi (Narodne novine, br. 90/11) i članak 63. Statuta Elektrotehničke i prometne škole Osijek, </t>
  </si>
  <si>
    <t>Predsjednica Školskog odbora</t>
  </si>
  <si>
    <t>Jelena Noskov , prof.</t>
  </si>
  <si>
    <t>javna nabava(OBŽ)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</si>
</sst>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sz val="9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distributed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/>
    <xf numFmtId="43" fontId="0" fillId="0" borderId="1" xfId="1" applyFont="1" applyBorder="1" applyAlignment="1">
      <alignment horizontal="left" vertical="distributed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Layout" topLeftCell="A13" zoomScale="120" zoomScaleNormal="100" zoomScalePageLayoutView="120" workbookViewId="0">
      <selection activeCell="E18" sqref="E18"/>
    </sheetView>
  </sheetViews>
  <sheetFormatPr defaultRowHeight="14.5"/>
  <cols>
    <col min="1" max="1" width="6.54296875" customWidth="1"/>
    <col min="2" max="2" width="9.453125" customWidth="1"/>
    <col min="3" max="3" width="39.1796875" customWidth="1"/>
    <col min="4" max="4" width="16.453125" customWidth="1"/>
    <col min="5" max="5" width="16.1796875" customWidth="1"/>
    <col min="6" max="6" width="16.7265625" customWidth="1"/>
    <col min="7" max="7" width="22.1796875" customWidth="1"/>
  </cols>
  <sheetData>
    <row r="1" spans="1:7">
      <c r="A1" t="s">
        <v>46</v>
      </c>
    </row>
    <row r="2" spans="1:7">
      <c r="A2" t="s">
        <v>0</v>
      </c>
    </row>
    <row r="4" spans="1:7">
      <c r="A4" t="s">
        <v>42</v>
      </c>
    </row>
    <row r="5" spans="1:7">
      <c r="A5" t="s">
        <v>43</v>
      </c>
    </row>
    <row r="6" spans="1:7">
      <c r="A6" t="s">
        <v>44</v>
      </c>
    </row>
    <row r="8" spans="1:7">
      <c r="A8" t="s">
        <v>47</v>
      </c>
    </row>
    <row r="9" spans="1:7">
      <c r="A9" t="s">
        <v>45</v>
      </c>
    </row>
    <row r="11" spans="1:7" ht="21.4" customHeight="1">
      <c r="A11" s="13" t="s">
        <v>3</v>
      </c>
      <c r="B11" s="13"/>
      <c r="C11" s="13"/>
      <c r="D11" s="13"/>
      <c r="E11" s="13"/>
      <c r="F11" s="13"/>
      <c r="G11" s="13"/>
    </row>
    <row r="12" spans="1:7" ht="30" customHeight="1">
      <c r="A12" s="1" t="s">
        <v>1</v>
      </c>
      <c r="B12" s="1" t="s">
        <v>2</v>
      </c>
      <c r="C12" s="2" t="s">
        <v>4</v>
      </c>
      <c r="D12" s="2" t="s">
        <v>7</v>
      </c>
      <c r="E12" s="1" t="s">
        <v>5</v>
      </c>
      <c r="F12" s="2" t="s">
        <v>8</v>
      </c>
      <c r="G12" s="3" t="s">
        <v>9</v>
      </c>
    </row>
    <row r="13" spans="1:7" ht="19.75" customHeight="1">
      <c r="A13" s="4">
        <v>1</v>
      </c>
      <c r="B13" s="4">
        <v>32211</v>
      </c>
      <c r="C13" s="5" t="s">
        <v>10</v>
      </c>
      <c r="D13" s="6">
        <v>31500</v>
      </c>
      <c r="E13" s="4" t="s">
        <v>6</v>
      </c>
      <c r="F13" s="6" t="s">
        <v>36</v>
      </c>
      <c r="G13" s="4" t="s">
        <v>35</v>
      </c>
    </row>
    <row r="14" spans="1:7" ht="19.75" customHeight="1">
      <c r="A14" s="4">
        <v>2</v>
      </c>
      <c r="B14" s="4">
        <v>32212</v>
      </c>
      <c r="C14" s="5" t="s">
        <v>28</v>
      </c>
      <c r="D14" s="5">
        <v>820</v>
      </c>
      <c r="E14" s="4" t="s">
        <v>6</v>
      </c>
      <c r="F14" s="6" t="s">
        <v>36</v>
      </c>
      <c r="G14" s="4" t="s">
        <v>35</v>
      </c>
    </row>
    <row r="15" spans="1:7" ht="19.75" customHeight="1">
      <c r="A15" s="4">
        <v>3</v>
      </c>
      <c r="B15" s="4">
        <v>32214</v>
      </c>
      <c r="C15" s="8" t="s">
        <v>11</v>
      </c>
      <c r="D15" s="5">
        <v>30000</v>
      </c>
      <c r="E15" s="4" t="s">
        <v>6</v>
      </c>
      <c r="F15" s="6" t="s">
        <v>36</v>
      </c>
      <c r="G15" s="4" t="s">
        <v>35</v>
      </c>
    </row>
    <row r="16" spans="1:7" ht="19.75" customHeight="1">
      <c r="A16" s="4">
        <v>4</v>
      </c>
      <c r="B16" s="4">
        <v>32229</v>
      </c>
      <c r="C16" s="5" t="s">
        <v>12</v>
      </c>
      <c r="D16" s="5">
        <v>55000</v>
      </c>
      <c r="E16" s="4" t="s">
        <v>6</v>
      </c>
      <c r="F16" s="6" t="s">
        <v>36</v>
      </c>
      <c r="G16" s="4" t="s">
        <v>35</v>
      </c>
    </row>
    <row r="17" spans="1:7" ht="19.75" customHeight="1">
      <c r="A17" s="4">
        <v>5</v>
      </c>
      <c r="B17" s="4">
        <v>32232</v>
      </c>
      <c r="C17" s="5" t="s">
        <v>13</v>
      </c>
      <c r="D17" s="5">
        <v>350000</v>
      </c>
      <c r="E17" s="12" t="s">
        <v>50</v>
      </c>
      <c r="F17" s="6" t="s">
        <v>37</v>
      </c>
      <c r="G17" s="4" t="s">
        <v>35</v>
      </c>
    </row>
    <row r="18" spans="1:7" ht="19.75" customHeight="1">
      <c r="A18" s="4">
        <v>6</v>
      </c>
      <c r="B18" s="4">
        <v>32234</v>
      </c>
      <c r="C18" s="5" t="s">
        <v>30</v>
      </c>
      <c r="D18" s="5">
        <v>4970</v>
      </c>
      <c r="E18" s="4" t="s">
        <v>6</v>
      </c>
      <c r="F18" s="6" t="s">
        <v>36</v>
      </c>
      <c r="G18" s="4" t="s">
        <v>35</v>
      </c>
    </row>
    <row r="19" spans="1:7" ht="19.75" customHeight="1">
      <c r="A19" s="4"/>
      <c r="B19" s="9">
        <v>322</v>
      </c>
      <c r="C19" s="10" t="s">
        <v>27</v>
      </c>
      <c r="D19" s="10">
        <f>SUM(D13:D18)</f>
        <v>472290</v>
      </c>
      <c r="E19" s="4"/>
      <c r="F19" s="6"/>
      <c r="G19" s="4"/>
    </row>
    <row r="20" spans="1:7" ht="19.75" customHeight="1">
      <c r="A20" s="4">
        <v>7</v>
      </c>
      <c r="B20" s="4">
        <v>32311</v>
      </c>
      <c r="C20" s="8" t="s">
        <v>15</v>
      </c>
      <c r="D20" s="5">
        <v>20000</v>
      </c>
      <c r="E20" s="4" t="s">
        <v>6</v>
      </c>
      <c r="F20" s="6" t="s">
        <v>37</v>
      </c>
      <c r="G20" s="4" t="s">
        <v>35</v>
      </c>
    </row>
    <row r="21" spans="1:7" ht="19.75" customHeight="1">
      <c r="A21" s="4">
        <v>8</v>
      </c>
      <c r="B21" s="4">
        <v>32313</v>
      </c>
      <c r="C21" s="5" t="s">
        <v>16</v>
      </c>
      <c r="D21" s="5">
        <v>5000</v>
      </c>
      <c r="E21" s="4" t="s">
        <v>6</v>
      </c>
      <c r="F21" s="6" t="s">
        <v>38</v>
      </c>
      <c r="G21" s="4" t="s">
        <v>35</v>
      </c>
    </row>
    <row r="22" spans="1:7" ht="19.75" customHeight="1">
      <c r="A22" s="4">
        <v>9</v>
      </c>
      <c r="B22" s="4">
        <v>32322</v>
      </c>
      <c r="C22" s="8" t="s">
        <v>14</v>
      </c>
      <c r="D22" s="5">
        <v>2000</v>
      </c>
      <c r="E22" s="4" t="s">
        <v>6</v>
      </c>
      <c r="F22" s="6" t="s">
        <v>36</v>
      </c>
      <c r="G22" s="4" t="s">
        <v>35</v>
      </c>
    </row>
    <row r="23" spans="1:7" ht="19.75" customHeight="1">
      <c r="A23" s="4">
        <v>10</v>
      </c>
      <c r="B23" s="4">
        <v>32341</v>
      </c>
      <c r="C23" s="5" t="s">
        <v>17</v>
      </c>
      <c r="D23" s="5">
        <v>10000</v>
      </c>
      <c r="E23" s="4" t="s">
        <v>6</v>
      </c>
      <c r="F23" s="6" t="s">
        <v>37</v>
      </c>
      <c r="G23" s="4" t="s">
        <v>35</v>
      </c>
    </row>
    <row r="24" spans="1:7" ht="19.75" customHeight="1">
      <c r="A24" s="4">
        <v>11</v>
      </c>
      <c r="B24" s="4">
        <v>32342</v>
      </c>
      <c r="C24" s="5" t="s">
        <v>18</v>
      </c>
      <c r="D24" s="5">
        <v>26500</v>
      </c>
      <c r="E24" s="4" t="s">
        <v>6</v>
      </c>
      <c r="F24" s="6" t="s">
        <v>37</v>
      </c>
      <c r="G24" s="4" t="s">
        <v>35</v>
      </c>
    </row>
    <row r="25" spans="1:7" ht="19.75" customHeight="1">
      <c r="A25" s="4">
        <v>12</v>
      </c>
      <c r="B25" s="4">
        <v>32349</v>
      </c>
      <c r="C25" s="5" t="s">
        <v>19</v>
      </c>
      <c r="D25" s="5">
        <v>29344</v>
      </c>
      <c r="E25" s="4" t="s">
        <v>6</v>
      </c>
      <c r="F25" s="6" t="s">
        <v>39</v>
      </c>
      <c r="G25" s="4" t="s">
        <v>35</v>
      </c>
    </row>
    <row r="26" spans="1:7" ht="19.75" customHeight="1">
      <c r="A26" s="4">
        <v>13</v>
      </c>
      <c r="B26" s="4">
        <v>32361</v>
      </c>
      <c r="C26" s="8" t="s">
        <v>20</v>
      </c>
      <c r="D26" s="5">
        <v>12500</v>
      </c>
      <c r="E26" s="4" t="s">
        <v>6</v>
      </c>
      <c r="F26" s="6" t="s">
        <v>36</v>
      </c>
      <c r="G26" s="4" t="s">
        <v>35</v>
      </c>
    </row>
    <row r="27" spans="1:7" ht="19.5" customHeight="1">
      <c r="A27" s="4">
        <v>14</v>
      </c>
      <c r="B27" s="4">
        <v>32379</v>
      </c>
      <c r="C27" s="5" t="s">
        <v>21</v>
      </c>
      <c r="D27" s="5">
        <v>1000</v>
      </c>
      <c r="E27" s="4" t="s">
        <v>6</v>
      </c>
      <c r="F27" s="6" t="s">
        <v>37</v>
      </c>
      <c r="G27" s="4" t="s">
        <v>40</v>
      </c>
    </row>
    <row r="28" spans="1:7" ht="21.4" customHeight="1">
      <c r="A28" s="13" t="s">
        <v>3</v>
      </c>
      <c r="B28" s="13"/>
      <c r="C28" s="13"/>
      <c r="D28" s="13"/>
      <c r="E28" s="13"/>
      <c r="F28" s="13"/>
      <c r="G28" s="13"/>
    </row>
    <row r="29" spans="1:7" ht="30" customHeight="1">
      <c r="A29" s="1" t="s">
        <v>1</v>
      </c>
      <c r="B29" s="1" t="s">
        <v>2</v>
      </c>
      <c r="C29" s="2" t="s">
        <v>4</v>
      </c>
      <c r="D29" s="2" t="s">
        <v>7</v>
      </c>
      <c r="E29" s="1" t="s">
        <v>5</v>
      </c>
      <c r="F29" s="2" t="s">
        <v>8</v>
      </c>
      <c r="G29" s="3" t="s">
        <v>9</v>
      </c>
    </row>
    <row r="30" spans="1:7" ht="19.75" customHeight="1">
      <c r="A30" s="4">
        <v>15</v>
      </c>
      <c r="B30" s="4">
        <v>32389</v>
      </c>
      <c r="C30" s="5" t="s">
        <v>22</v>
      </c>
      <c r="D30" s="5">
        <v>2250</v>
      </c>
      <c r="E30" s="4" t="s">
        <v>6</v>
      </c>
      <c r="F30" s="6" t="s">
        <v>37</v>
      </c>
      <c r="G30" s="4" t="s">
        <v>35</v>
      </c>
    </row>
    <row r="31" spans="1:7" ht="30.75" customHeight="1">
      <c r="A31" s="4">
        <v>16</v>
      </c>
      <c r="B31" s="4">
        <v>32399</v>
      </c>
      <c r="C31" s="5" t="s">
        <v>23</v>
      </c>
      <c r="D31" s="5">
        <v>16000</v>
      </c>
      <c r="E31" s="4" t="s">
        <v>6</v>
      </c>
      <c r="F31" s="6" t="s">
        <v>36</v>
      </c>
      <c r="G31" s="4" t="s">
        <v>35</v>
      </c>
    </row>
    <row r="32" spans="1:7" ht="19.75" customHeight="1">
      <c r="A32" s="4"/>
      <c r="B32" s="9">
        <v>323</v>
      </c>
      <c r="C32" s="10" t="s">
        <v>31</v>
      </c>
      <c r="D32" s="10">
        <f>D20+D21+D22+D23+D24+D25+D26+D27+D30+D31</f>
        <v>124594</v>
      </c>
      <c r="E32" s="4"/>
      <c r="F32" s="6"/>
      <c r="G32" s="4"/>
    </row>
    <row r="33" spans="1:7" ht="19.75" customHeight="1">
      <c r="A33" s="4">
        <v>17</v>
      </c>
      <c r="B33" s="4">
        <v>32930</v>
      </c>
      <c r="C33" s="5" t="s">
        <v>24</v>
      </c>
      <c r="D33" s="5">
        <v>20000</v>
      </c>
      <c r="E33" s="4" t="s">
        <v>6</v>
      </c>
      <c r="F33" s="6" t="s">
        <v>36</v>
      </c>
      <c r="G33" s="4" t="s">
        <v>35</v>
      </c>
    </row>
    <row r="34" spans="1:7" ht="19.75" customHeight="1">
      <c r="A34" s="4">
        <v>18</v>
      </c>
      <c r="B34" s="4">
        <v>32999</v>
      </c>
      <c r="C34" s="5" t="s">
        <v>25</v>
      </c>
      <c r="D34" s="5">
        <v>9000</v>
      </c>
      <c r="E34" s="4" t="s">
        <v>6</v>
      </c>
      <c r="F34" s="6" t="s">
        <v>36</v>
      </c>
      <c r="G34" s="4" t="s">
        <v>35</v>
      </c>
    </row>
    <row r="35" spans="1:7" ht="19.75" customHeight="1">
      <c r="A35" s="4"/>
      <c r="B35" s="9">
        <v>329</v>
      </c>
      <c r="C35" s="10" t="s">
        <v>34</v>
      </c>
      <c r="D35" s="10">
        <f>SUM(D33:D34)</f>
        <v>29000</v>
      </c>
      <c r="E35" s="4"/>
      <c r="F35" s="6"/>
      <c r="G35" s="4"/>
    </row>
    <row r="36" spans="1:7" ht="19.75" customHeight="1">
      <c r="A36" s="4">
        <v>19</v>
      </c>
      <c r="B36" s="4">
        <v>34312</v>
      </c>
      <c r="C36" s="5" t="s">
        <v>26</v>
      </c>
      <c r="D36" s="5">
        <v>3500</v>
      </c>
      <c r="E36" s="4" t="s">
        <v>6</v>
      </c>
      <c r="F36" s="6" t="s">
        <v>36</v>
      </c>
      <c r="G36" s="4" t="s">
        <v>35</v>
      </c>
    </row>
    <row r="37" spans="1:7" ht="19.75" customHeight="1">
      <c r="A37" s="4"/>
      <c r="B37" s="9">
        <v>343</v>
      </c>
      <c r="C37" s="10" t="s">
        <v>32</v>
      </c>
      <c r="D37" s="10">
        <f>SUM(D36)</f>
        <v>3500</v>
      </c>
      <c r="E37" s="4"/>
      <c r="F37" s="6"/>
      <c r="G37" s="4"/>
    </row>
    <row r="38" spans="1:7" ht="19.75" customHeight="1">
      <c r="A38" s="4">
        <v>20</v>
      </c>
      <c r="B38" s="4">
        <v>42212</v>
      </c>
      <c r="C38" s="5" t="s">
        <v>41</v>
      </c>
      <c r="D38" s="5">
        <v>20000</v>
      </c>
      <c r="E38" s="4" t="s">
        <v>6</v>
      </c>
      <c r="F38" s="6" t="s">
        <v>36</v>
      </c>
      <c r="G38" s="4" t="s">
        <v>35</v>
      </c>
    </row>
    <row r="39" spans="1:7" ht="19.75" customHeight="1">
      <c r="A39" s="4"/>
      <c r="B39" s="9">
        <v>422</v>
      </c>
      <c r="C39" s="10" t="s">
        <v>33</v>
      </c>
      <c r="D39" s="10">
        <f>SUM(D38)</f>
        <v>20000</v>
      </c>
      <c r="E39" s="4"/>
      <c r="F39" s="6"/>
      <c r="G39" s="4"/>
    </row>
    <row r="40" spans="1:7" ht="19.75" customHeight="1">
      <c r="A40" s="4"/>
      <c r="B40" s="4"/>
      <c r="C40" s="11" t="s">
        <v>29</v>
      </c>
      <c r="D40" s="10">
        <f>D39+D37+D35+D32+D19</f>
        <v>649384</v>
      </c>
      <c r="E40" s="4"/>
      <c r="F40" s="6"/>
      <c r="G40" s="7"/>
    </row>
    <row r="41" spans="1:7" ht="19.75" customHeight="1">
      <c r="A41" s="4"/>
      <c r="B41" s="4"/>
      <c r="C41" s="5"/>
      <c r="D41" s="5"/>
      <c r="E41" s="4"/>
      <c r="F41" s="6"/>
      <c r="G41" s="4"/>
    </row>
    <row r="42" spans="1:7" ht="19.75" customHeight="1">
      <c r="A42" s="4"/>
      <c r="B42" s="9"/>
      <c r="C42" s="10"/>
      <c r="D42" s="10"/>
      <c r="E42" s="4"/>
      <c r="F42" s="6"/>
      <c r="G42" s="4"/>
    </row>
    <row r="43" spans="1:7" ht="19.75" customHeight="1">
      <c r="A43" s="4"/>
      <c r="B43" s="4"/>
      <c r="C43" s="11"/>
      <c r="D43" s="10"/>
      <c r="E43" s="4"/>
      <c r="F43" s="6"/>
      <c r="G43" s="7"/>
    </row>
    <row r="44" spans="1:7" ht="10.5" customHeight="1"/>
    <row r="51" spans="6:6">
      <c r="F51" t="s">
        <v>48</v>
      </c>
    </row>
    <row r="52" spans="6:6">
      <c r="F52" t="s">
        <v>49</v>
      </c>
    </row>
  </sheetData>
  <mergeCells count="2">
    <mergeCell ref="A11:G11"/>
    <mergeCell ref="A28:G28"/>
  </mergeCells>
  <phoneticPr fontId="0" type="noConversion"/>
  <pageMargins left="0.73" right="0.9055118110236221" top="0.74803149606299213" bottom="0.74803149606299213" header="0.11811023622047245" footer="0.31496062992125984"/>
  <pageSetup paperSize="9" orientation="landscape" r:id="rId1"/>
  <headerFooter>
    <oddFooter>&amp;C&amp;K00-034Plan nabave za 2013.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Cab-79</dc:creator>
  <cp:lastModifiedBy>Admin</cp:lastModifiedBy>
  <cp:lastPrinted>2012-12-12T07:32:38Z</cp:lastPrinted>
  <dcterms:created xsi:type="dcterms:W3CDTF">2012-12-05T10:44:05Z</dcterms:created>
  <dcterms:modified xsi:type="dcterms:W3CDTF">2012-12-19T11:05:22Z</dcterms:modified>
</cp:coreProperties>
</file>